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320" windowHeight="9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L62" i="1" l="1"/>
  <c r="L196" i="1" s="1"/>
  <c r="H195" i="1"/>
  <c r="F176" i="1"/>
  <c r="J157" i="1"/>
  <c r="H138" i="1"/>
  <c r="F119" i="1"/>
  <c r="J100" i="1"/>
  <c r="H81" i="1"/>
  <c r="G81" i="1"/>
  <c r="F62" i="1"/>
  <c r="J43" i="1"/>
  <c r="I43" i="1"/>
  <c r="I196" i="1" s="1"/>
  <c r="H24" i="1"/>
  <c r="H196" i="1" s="1"/>
  <c r="G24" i="1"/>
  <c r="F196" i="1"/>
  <c r="G196" i="1"/>
  <c r="J196" i="1"/>
</calcChain>
</file>

<file path=xl/sharedStrings.xml><?xml version="1.0" encoding="utf-8"?>
<sst xmlns="http://schemas.openxmlformats.org/spreadsheetml/2006/main" count="350" uniqueCount="152">
  <si>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</si>
  <si>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</si>
  <si>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</si>
  <si>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</si>
  <si>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</si>
  <si>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</si>
  <si>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</si>
  <si>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</si>
  <si>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</si>
  <si>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</si>
  <si>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</si>
  <si>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</si>
  <si>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</si>
  <si>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</si>
  <si>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</si>
  <si>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</si>
  <si>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</si>
  <si>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</si>
  <si>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</si>
  <si>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</si>
  <si>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</si>
  <si>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</si>
  <si>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</si>
  <si>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</si>
  <si>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</si>
  <si>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</si>
  <si>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</si>
  <si>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</si>
  <si>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</si>
  <si>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</si>
  <si>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</si>
  <si>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</si>
  <si>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</si>
  <si>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</si>
  <si>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</si>
  <si>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</si>
  <si>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</si>
  <si>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</si>
  <si>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</si>
  <si>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"Ермаковская ООШ"</t>
  </si>
  <si>
    <t>директор</t>
  </si>
  <si>
    <t>Сабирова</t>
  </si>
  <si>
    <t>каша рисовая с маслом</t>
  </si>
  <si>
    <t>какао</t>
  </si>
  <si>
    <t>пшеничный витаминизированый</t>
  </si>
  <si>
    <t>4.0</t>
  </si>
  <si>
    <t>биточки куринные</t>
  </si>
  <si>
    <t>сдоба</t>
  </si>
  <si>
    <t>суп рыбный</t>
  </si>
  <si>
    <t>гуляш</t>
  </si>
  <si>
    <t>50/50</t>
  </si>
  <si>
    <t>греча с маслом</t>
  </si>
  <si>
    <t>напиток витаминизированый валитек</t>
  </si>
  <si>
    <t>2 ,3</t>
  </si>
  <si>
    <t>ржаной</t>
  </si>
  <si>
    <t>пюре картофельное</t>
  </si>
  <si>
    <t xml:space="preserve">рыба припущенная </t>
  </si>
  <si>
    <t>3 ,97</t>
  </si>
  <si>
    <t>напиток витаминизированный валитек</t>
  </si>
  <si>
    <t>груша</t>
  </si>
  <si>
    <t>огурец  свежий нарезка</t>
  </si>
  <si>
    <t>омлет натуральный</t>
  </si>
  <si>
    <t>14 ,6</t>
  </si>
  <si>
    <t>кофейный напиток</t>
  </si>
  <si>
    <t>витаминизированный</t>
  </si>
  <si>
    <t>масло сливочное (порционно)</t>
  </si>
  <si>
    <t>0.1</t>
  </si>
  <si>
    <t>каша гречневая рассыпчатая</t>
  </si>
  <si>
    <t>тефтели мясные из говядины</t>
  </si>
  <si>
    <t>80/30</t>
  </si>
  <si>
    <t>11 ,04</t>
  </si>
  <si>
    <t>сок</t>
  </si>
  <si>
    <t>овощное рагу</t>
  </si>
  <si>
    <t>биточки мясные</t>
  </si>
  <si>
    <t>кисель витаминизированный</t>
  </si>
  <si>
    <t>витаминизированый</t>
  </si>
  <si>
    <t>печенье</t>
  </si>
  <si>
    <t>каша пшенная с маслом</t>
  </si>
  <si>
    <t>масло сливочное(порционно)</t>
  </si>
  <si>
    <t>сыр (порционно)</t>
  </si>
  <si>
    <t>макароны с сыром</t>
  </si>
  <si>
    <t>150/20</t>
  </si>
  <si>
    <t>чай с молоком</t>
  </si>
  <si>
    <t>3 ,9</t>
  </si>
  <si>
    <t>плов из говядины</t>
  </si>
  <si>
    <t>0.48</t>
  </si>
  <si>
    <t>салат из капусты</t>
  </si>
  <si>
    <t>4 ,45</t>
  </si>
  <si>
    <t>картофельное пюре</t>
  </si>
  <si>
    <t>3 ,08</t>
  </si>
  <si>
    <t>филе куринное запеченое</t>
  </si>
  <si>
    <t>17.28</t>
  </si>
  <si>
    <t>16.90</t>
  </si>
  <si>
    <t>0.09</t>
  </si>
  <si>
    <t>кисель витаминизированый</t>
  </si>
  <si>
    <t>запеканка творожная</t>
  </si>
  <si>
    <t>200/20</t>
  </si>
  <si>
    <t>суп овощной со сметаной</t>
  </si>
  <si>
    <t>70.8</t>
  </si>
  <si>
    <t>0.32</t>
  </si>
  <si>
    <t>суп картофельный с крупой</t>
  </si>
  <si>
    <t>74.2</t>
  </si>
  <si>
    <t>макароны отварные с маслом</t>
  </si>
  <si>
    <t>голубцы ленивые в сметаном соусе</t>
  </si>
  <si>
    <t>90/30</t>
  </si>
  <si>
    <t>витаминизиронанный валитек</t>
  </si>
  <si>
    <t>витаминизиронанный</t>
  </si>
  <si>
    <t>борщ со сметаной</t>
  </si>
  <si>
    <t>рыба тушенная в томате с овощами</t>
  </si>
  <si>
    <t>картофель отварной(запеченый)</t>
  </si>
  <si>
    <t xml:space="preserve"> кисель витаминизированный </t>
  </si>
  <si>
    <t>0.3</t>
  </si>
  <si>
    <t>щи из свежей капусты со сметаной</t>
  </si>
  <si>
    <t>1 ,8</t>
  </si>
  <si>
    <t>3 ,4</t>
  </si>
  <si>
    <t>плов из птицы</t>
  </si>
  <si>
    <t>110/40</t>
  </si>
  <si>
    <t>витаминизированый Валитек</t>
  </si>
  <si>
    <t xml:space="preserve">витаминизированый </t>
  </si>
  <si>
    <t>суп рыбный из консервы со сметаной</t>
  </si>
  <si>
    <t>котлета рубленая (мясо)</t>
  </si>
  <si>
    <t>26 ,2</t>
  </si>
  <si>
    <t>суп с макаронами со сметаной</t>
  </si>
  <si>
    <t>тефтели мясные</t>
  </si>
  <si>
    <t>рис припущенный</t>
  </si>
  <si>
    <t>182.4</t>
  </si>
  <si>
    <t>соус томатный</t>
  </si>
  <si>
    <t>рассольник по ленинградски</t>
  </si>
  <si>
    <t>3 ,6</t>
  </si>
  <si>
    <t>котлета любительская (рыбная)</t>
  </si>
  <si>
    <t>122.96</t>
  </si>
  <si>
    <t>кисель</t>
  </si>
  <si>
    <t>суп пюре</t>
  </si>
  <si>
    <t>суп гороховый</t>
  </si>
  <si>
    <t>котлета рубленная (птица)</t>
  </si>
  <si>
    <t>244.46</t>
  </si>
  <si>
    <t>143.90</t>
  </si>
  <si>
    <t>витаминизированный Валитек</t>
  </si>
  <si>
    <t xml:space="preserve">витаминизированный </t>
  </si>
  <si>
    <t>14 ,3</t>
  </si>
  <si>
    <t>ржанной</t>
  </si>
  <si>
    <t>2, 22</t>
  </si>
  <si>
    <t>1, 98</t>
  </si>
  <si>
    <t>3 ,7</t>
  </si>
  <si>
    <t>18.24</t>
  </si>
  <si>
    <t>апельсин</t>
  </si>
  <si>
    <t>огурцы нарезка</t>
  </si>
  <si>
    <t>3, 9</t>
  </si>
  <si>
    <t>96.00</t>
  </si>
  <si>
    <t>8, 6</t>
  </si>
  <si>
    <t>помидор нарезка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</si>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</sst>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3" sqref="S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5.4</v>
      </c>
      <c r="H6" s="40">
        <v>8.4</v>
      </c>
      <c r="I6" s="40">
        <v>34.130000000000003</v>
      </c>
      <c r="J6" s="40">
        <v>233</v>
      </c>
      <c r="K6" s="41">
        <v>182</v>
      </c>
      <c r="L6" s="40">
        <v>14.46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</v>
      </c>
      <c r="H8" s="43">
        <v>3.3</v>
      </c>
      <c r="I8" s="43">
        <v>13.7</v>
      </c>
      <c r="J8" s="43">
        <v>98</v>
      </c>
      <c r="K8" s="44">
        <v>693</v>
      </c>
      <c r="L8" s="43">
        <v>8.5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51" t="s">
        <v>45</v>
      </c>
      <c r="H9" s="43">
        <v>0.48</v>
      </c>
      <c r="I9" s="43">
        <v>23.9</v>
      </c>
      <c r="J9" s="43">
        <v>118</v>
      </c>
      <c r="K9" s="44"/>
      <c r="L9" s="43">
        <v>4.7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80</v>
      </c>
      <c r="G11" s="43">
        <v>7.68</v>
      </c>
      <c r="H11" s="43">
        <v>6.18</v>
      </c>
      <c r="I11" s="43">
        <v>7.06</v>
      </c>
      <c r="J11" s="43">
        <v>115.2</v>
      </c>
      <c r="K11" s="44">
        <v>671</v>
      </c>
      <c r="L11" s="43">
        <v>21.9</v>
      </c>
    </row>
    <row r="12" spans="1:12" ht="15" x14ac:dyDescent="0.25">
      <c r="A12" s="23"/>
      <c r="B12" s="15"/>
      <c r="C12" s="11"/>
      <c r="D12" s="6"/>
      <c r="E12" s="42" t="s">
        <v>47</v>
      </c>
      <c r="F12" s="43">
        <v>80</v>
      </c>
      <c r="G12" s="43">
        <v>6.91</v>
      </c>
      <c r="H12" s="43">
        <v>2.84</v>
      </c>
      <c r="I12" s="43">
        <v>49.15</v>
      </c>
      <c r="J12" s="43">
        <v>216.8</v>
      </c>
      <c r="K12" s="44"/>
      <c r="L12" s="43">
        <v>20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23.59</v>
      </c>
      <c r="H13" s="19">
        <f t="shared" si="0"/>
        <v>21.2</v>
      </c>
      <c r="I13" s="19">
        <f t="shared" si="0"/>
        <v>127.94</v>
      </c>
      <c r="J13" s="19">
        <f t="shared" si="0"/>
        <v>781</v>
      </c>
      <c r="K13" s="25"/>
      <c r="L13" s="19">
        <f t="shared" ref="L13" si="1">SUM(L6:L12)</f>
        <v>69.56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12.74</v>
      </c>
      <c r="H15" s="43">
        <v>0.6</v>
      </c>
      <c r="I15" s="43">
        <v>9.2200000000000006</v>
      </c>
      <c r="J15" s="43">
        <v>105.4</v>
      </c>
      <c r="K15" s="44">
        <v>138</v>
      </c>
      <c r="L15" s="43">
        <v>18.95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 t="s">
        <v>50</v>
      </c>
      <c r="G16" s="43">
        <v>13.9</v>
      </c>
      <c r="H16" s="43">
        <v>6.5</v>
      </c>
      <c r="I16" s="43">
        <v>4</v>
      </c>
      <c r="J16" s="43">
        <v>132</v>
      </c>
      <c r="K16" s="44">
        <v>423</v>
      </c>
      <c r="L16" s="43">
        <v>44.6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7.5</v>
      </c>
      <c r="H17" s="43">
        <v>6.7</v>
      </c>
      <c r="I17" s="43">
        <v>37</v>
      </c>
      <c r="J17" s="43">
        <v>242</v>
      </c>
      <c r="K17" s="44">
        <v>508</v>
      </c>
      <c r="L17" s="43">
        <v>18.3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/>
      <c r="H18" s="43"/>
      <c r="I18" s="43">
        <v>18</v>
      </c>
      <c r="J18" s="43">
        <v>75</v>
      </c>
      <c r="K18" s="44"/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51" t="s">
        <v>53</v>
      </c>
      <c r="H19" s="43">
        <v>0.3</v>
      </c>
      <c r="I19" s="43">
        <v>14.3</v>
      </c>
      <c r="J19" s="43">
        <v>70.8</v>
      </c>
      <c r="K19" s="44"/>
      <c r="L19" s="52" t="s">
        <v>141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>
        <v>30</v>
      </c>
      <c r="G20" s="43">
        <v>2.1</v>
      </c>
      <c r="H20" s="43">
        <v>0.32</v>
      </c>
      <c r="I20" s="43">
        <v>13.9</v>
      </c>
      <c r="J20" s="43">
        <v>65</v>
      </c>
      <c r="K20" s="44"/>
      <c r="L20" s="52" t="s">
        <v>142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36.24</v>
      </c>
      <c r="H23" s="19">
        <f t="shared" si="2"/>
        <v>14.420000000000002</v>
      </c>
      <c r="I23" s="19">
        <f t="shared" si="2"/>
        <v>96.42</v>
      </c>
      <c r="J23" s="19">
        <f t="shared" si="2"/>
        <v>690.19999999999993</v>
      </c>
      <c r="K23" s="25"/>
      <c r="L23" s="19">
        <f t="shared" ref="L23" si="3">SUM(L14:L22)</f>
        <v>90.85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59.83</v>
      </c>
      <c r="H24" s="32">
        <f t="shared" si="4"/>
        <v>35.620000000000005</v>
      </c>
      <c r="I24" s="32">
        <f t="shared" si="4"/>
        <v>224.36</v>
      </c>
      <c r="J24" s="32">
        <f t="shared" si="4"/>
        <v>1471.1999999999998</v>
      </c>
      <c r="K24" s="32"/>
      <c r="L24" s="32">
        <f t="shared" ref="L24" si="5">L13+L23</f>
        <v>160.41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3.05</v>
      </c>
      <c r="H25" s="40">
        <v>4.97</v>
      </c>
      <c r="I25" s="40">
        <v>20.7</v>
      </c>
      <c r="J25" s="40">
        <v>140</v>
      </c>
      <c r="K25" s="41">
        <v>381</v>
      </c>
      <c r="L25" s="40">
        <v>18.100000000000001</v>
      </c>
    </row>
    <row r="26" spans="1:12" ht="15" x14ac:dyDescent="0.25">
      <c r="A26" s="14"/>
      <c r="B26" s="15"/>
      <c r="C26" s="11"/>
      <c r="D26" s="6"/>
      <c r="E26" s="42" t="s">
        <v>56</v>
      </c>
      <c r="F26" s="43">
        <v>80</v>
      </c>
      <c r="G26" s="43">
        <v>7.57</v>
      </c>
      <c r="H26" s="52" t="s">
        <v>57</v>
      </c>
      <c r="I26" s="43">
        <v>3.53</v>
      </c>
      <c r="J26" s="43">
        <v>80.03</v>
      </c>
      <c r="K26" s="44">
        <v>476</v>
      </c>
      <c r="L26" s="43">
        <v>41.36</v>
      </c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/>
      <c r="H27" s="43"/>
      <c r="I27" s="43">
        <v>18</v>
      </c>
      <c r="J27" s="43">
        <v>75</v>
      </c>
      <c r="K27" s="44"/>
      <c r="L27" s="43">
        <v>9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3.9</v>
      </c>
      <c r="H28" s="43">
        <v>0.48</v>
      </c>
      <c r="I28" s="43">
        <v>23.9</v>
      </c>
      <c r="J28" s="43">
        <v>118</v>
      </c>
      <c r="K28" s="44"/>
      <c r="L28" s="43">
        <v>3.7</v>
      </c>
    </row>
    <row r="29" spans="1:12" ht="15" x14ac:dyDescent="0.25">
      <c r="A29" s="14"/>
      <c r="B29" s="15"/>
      <c r="C29" s="11"/>
      <c r="D29" s="7" t="s">
        <v>24</v>
      </c>
      <c r="E29" s="42" t="s">
        <v>59</v>
      </c>
      <c r="F29" s="43">
        <v>150</v>
      </c>
      <c r="G29" s="43">
        <v>0.6</v>
      </c>
      <c r="H29" s="43"/>
      <c r="I29" s="43">
        <v>14.25</v>
      </c>
      <c r="J29" s="43">
        <v>86</v>
      </c>
      <c r="K29" s="44"/>
      <c r="L29" s="43">
        <v>30</v>
      </c>
    </row>
    <row r="30" spans="1:12" ht="15" x14ac:dyDescent="0.25">
      <c r="A30" s="14"/>
      <c r="B30" s="15"/>
      <c r="C30" s="11"/>
      <c r="D30" s="6"/>
      <c r="E30" s="42" t="s">
        <v>60</v>
      </c>
      <c r="F30" s="43">
        <v>60</v>
      </c>
      <c r="G30" s="43">
        <v>0.5</v>
      </c>
      <c r="H30" s="43">
        <v>2.7</v>
      </c>
      <c r="I30" s="43">
        <v>1.8</v>
      </c>
      <c r="J30" s="43">
        <v>35</v>
      </c>
      <c r="K30" s="44"/>
      <c r="L30" s="43">
        <v>18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690</v>
      </c>
      <c r="G32" s="19">
        <f t="shared" ref="G32" si="6">SUM(G25:G31)</f>
        <v>15.620000000000001</v>
      </c>
      <c r="H32" s="19">
        <f t="shared" ref="H32" si="7">SUM(H25:H31)</f>
        <v>8.1499999999999986</v>
      </c>
      <c r="I32" s="19">
        <f t="shared" ref="I32" si="8">SUM(I25:I31)</f>
        <v>82.179999999999993</v>
      </c>
      <c r="J32" s="19">
        <f t="shared" ref="J32:L32" si="9">SUM(J25:J31)</f>
        <v>534.03</v>
      </c>
      <c r="K32" s="25"/>
      <c r="L32" s="19">
        <f t="shared" si="9"/>
        <v>120.16000000000001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97</v>
      </c>
      <c r="F34" s="43" t="s">
        <v>96</v>
      </c>
      <c r="G34" s="43">
        <v>2.02</v>
      </c>
      <c r="H34" s="43">
        <v>5.08</v>
      </c>
      <c r="I34" s="43">
        <v>10.050000000000001</v>
      </c>
      <c r="J34" s="43">
        <v>93.6</v>
      </c>
      <c r="K34" s="44">
        <v>436</v>
      </c>
      <c r="L34" s="43">
        <v>18.09</v>
      </c>
    </row>
    <row r="35" spans="1:12" ht="15" x14ac:dyDescent="0.25">
      <c r="A35" s="14"/>
      <c r="B35" s="15"/>
      <c r="C35" s="11"/>
      <c r="D35" s="7" t="s">
        <v>28</v>
      </c>
      <c r="E35" s="42" t="s">
        <v>95</v>
      </c>
      <c r="F35" s="43">
        <v>150</v>
      </c>
      <c r="G35" s="43">
        <v>30</v>
      </c>
      <c r="H35" s="43">
        <v>26.6</v>
      </c>
      <c r="I35" s="43">
        <v>27.4</v>
      </c>
      <c r="J35" s="43">
        <v>478</v>
      </c>
      <c r="K35" s="44">
        <v>366</v>
      </c>
      <c r="L35" s="43">
        <v>52.3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71</v>
      </c>
      <c r="F37" s="43">
        <v>200</v>
      </c>
      <c r="G37" s="43"/>
      <c r="H37" s="43"/>
      <c r="I37" s="43">
        <v>24</v>
      </c>
      <c r="J37" s="43">
        <v>96</v>
      </c>
      <c r="K37" s="44"/>
      <c r="L37" s="43">
        <v>14.5</v>
      </c>
    </row>
    <row r="38" spans="1:12" ht="15" x14ac:dyDescent="0.25">
      <c r="A38" s="14"/>
      <c r="B38" s="15"/>
      <c r="C38" s="11"/>
      <c r="D38" s="7" t="s">
        <v>31</v>
      </c>
      <c r="E38" s="42" t="s">
        <v>75</v>
      </c>
      <c r="F38" s="43">
        <v>30</v>
      </c>
      <c r="G38" s="43">
        <v>2.2999999999999998</v>
      </c>
      <c r="H38" s="43">
        <v>0.3</v>
      </c>
      <c r="I38" s="43">
        <v>14.3</v>
      </c>
      <c r="J38" s="43" t="s">
        <v>98</v>
      </c>
      <c r="K38" s="44"/>
      <c r="L38" s="52" t="s">
        <v>141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30</v>
      </c>
      <c r="G39" s="43">
        <v>2.1</v>
      </c>
      <c r="H39" s="43" t="s">
        <v>99</v>
      </c>
      <c r="I39" s="43">
        <v>13.9</v>
      </c>
      <c r="J39" s="43">
        <v>65</v>
      </c>
      <c r="K39" s="44"/>
      <c r="L39" s="43" t="s">
        <v>142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410</v>
      </c>
      <c r="G42" s="19">
        <f t="shared" ref="G42" si="10">SUM(G33:G41)</f>
        <v>36.42</v>
      </c>
      <c r="H42" s="19">
        <f t="shared" ref="H42" si="11">SUM(H33:H41)</f>
        <v>31.98</v>
      </c>
      <c r="I42" s="19">
        <f t="shared" ref="I42" si="12">SUM(I33:I41)</f>
        <v>89.65</v>
      </c>
      <c r="J42" s="19">
        <f t="shared" ref="J42:L42" si="13">SUM(J33:J41)</f>
        <v>732.6</v>
      </c>
      <c r="K42" s="25"/>
      <c r="L42" s="19">
        <f t="shared" si="13"/>
        <v>84.89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1100</v>
      </c>
      <c r="G43" s="32">
        <f t="shared" ref="G43" si="14">G32+G42</f>
        <v>52.040000000000006</v>
      </c>
      <c r="H43" s="32">
        <f t="shared" ref="H43" si="15">H32+H42</f>
        <v>40.129999999999995</v>
      </c>
      <c r="I43" s="32">
        <f t="shared" ref="I43" si="16">I32+I42</f>
        <v>171.82999999999998</v>
      </c>
      <c r="J43" s="32">
        <f t="shared" ref="J43:L43" si="17">J32+J42</f>
        <v>1266.6300000000001</v>
      </c>
      <c r="K43" s="32"/>
      <c r="L43" s="32">
        <f t="shared" si="17"/>
        <v>205.05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53" t="s">
        <v>62</v>
      </c>
      <c r="H44" s="40">
        <v>25.6</v>
      </c>
      <c r="I44" s="40">
        <v>2.6</v>
      </c>
      <c r="J44" s="40">
        <v>299</v>
      </c>
      <c r="K44" s="41">
        <v>340</v>
      </c>
      <c r="L44" s="40">
        <v>32.43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3.2</v>
      </c>
      <c r="H46" s="43">
        <v>2.8</v>
      </c>
      <c r="I46" s="43">
        <v>18.5</v>
      </c>
      <c r="J46" s="43">
        <v>109</v>
      </c>
      <c r="K46" s="44">
        <v>692</v>
      </c>
      <c r="L46" s="43">
        <v>7.4</v>
      </c>
    </row>
    <row r="47" spans="1:12" ht="15" x14ac:dyDescent="0.25">
      <c r="A47" s="23"/>
      <c r="B47" s="15"/>
      <c r="C47" s="11"/>
      <c r="D47" s="7" t="s">
        <v>23</v>
      </c>
      <c r="E47" s="42" t="s">
        <v>64</v>
      </c>
      <c r="F47" s="43">
        <v>50</v>
      </c>
      <c r="G47" s="43">
        <v>3.9</v>
      </c>
      <c r="H47" s="43">
        <v>0.48</v>
      </c>
      <c r="I47" s="43">
        <v>23.9</v>
      </c>
      <c r="J47" s="43">
        <v>118</v>
      </c>
      <c r="K47" s="44"/>
      <c r="L47" s="43">
        <v>3.7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65</v>
      </c>
      <c r="F49" s="43">
        <v>10</v>
      </c>
      <c r="G49" s="43">
        <v>0.1</v>
      </c>
      <c r="H49" s="43">
        <v>8.3000000000000007</v>
      </c>
      <c r="I49" s="43" t="s">
        <v>66</v>
      </c>
      <c r="J49" s="43">
        <v>75</v>
      </c>
      <c r="K49" s="44">
        <v>41</v>
      </c>
      <c r="L49" s="43">
        <v>8.4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" si="18">SUM(G44:G50)</f>
        <v>7.1999999999999993</v>
      </c>
      <c r="H51" s="19">
        <f t="shared" ref="H51" si="19">SUM(H44:H50)</f>
        <v>37.180000000000007</v>
      </c>
      <c r="I51" s="19">
        <f t="shared" ref="I51" si="20">SUM(I44:I50)</f>
        <v>45</v>
      </c>
      <c r="J51" s="19">
        <f t="shared" ref="J51:L51" si="21">SUM(J44:J50)</f>
        <v>601</v>
      </c>
      <c r="K51" s="25"/>
      <c r="L51" s="19">
        <f t="shared" si="21"/>
        <v>51.93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100</v>
      </c>
      <c r="F53" s="43">
        <v>200</v>
      </c>
      <c r="G53" s="43">
        <v>1.68</v>
      </c>
      <c r="H53" s="43">
        <v>3.36</v>
      </c>
      <c r="I53" s="43">
        <v>9.1199999999999992</v>
      </c>
      <c r="J53" s="43" t="s">
        <v>101</v>
      </c>
      <c r="K53" s="44">
        <v>138</v>
      </c>
      <c r="L53" s="43">
        <v>15.37</v>
      </c>
    </row>
    <row r="54" spans="1:12" ht="15" x14ac:dyDescent="0.25">
      <c r="A54" s="23"/>
      <c r="B54" s="15"/>
      <c r="C54" s="11"/>
      <c r="D54" s="7" t="s">
        <v>28</v>
      </c>
      <c r="E54" s="42" t="s">
        <v>103</v>
      </c>
      <c r="F54" s="43" t="s">
        <v>104</v>
      </c>
      <c r="G54" s="43">
        <v>7.95</v>
      </c>
      <c r="H54" s="43">
        <v>5.0999999999999996</v>
      </c>
      <c r="I54" s="43">
        <v>11.27</v>
      </c>
      <c r="J54" s="43">
        <v>122.96</v>
      </c>
      <c r="K54" s="44">
        <v>451</v>
      </c>
      <c r="L54" s="43">
        <v>37.659999999999997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102</v>
      </c>
      <c r="F55" s="43">
        <v>100</v>
      </c>
      <c r="G55" s="43">
        <v>3.5</v>
      </c>
      <c r="H55" s="43">
        <v>4.0999999999999996</v>
      </c>
      <c r="I55" s="43">
        <v>23.5</v>
      </c>
      <c r="J55" s="43">
        <v>147</v>
      </c>
      <c r="K55" s="44">
        <v>516</v>
      </c>
      <c r="L55" s="43">
        <v>18.45</v>
      </c>
    </row>
    <row r="56" spans="1:12" ht="15" x14ac:dyDescent="0.25">
      <c r="A56" s="23"/>
      <c r="B56" s="15"/>
      <c r="C56" s="11"/>
      <c r="D56" s="7" t="s">
        <v>30</v>
      </c>
      <c r="E56" s="42" t="s">
        <v>105</v>
      </c>
      <c r="F56" s="43">
        <v>200</v>
      </c>
      <c r="G56" s="43"/>
      <c r="H56" s="43"/>
      <c r="I56" s="43">
        <v>10</v>
      </c>
      <c r="J56" s="43">
        <v>6</v>
      </c>
      <c r="K56" s="44"/>
      <c r="L56" s="43">
        <v>9</v>
      </c>
    </row>
    <row r="57" spans="1:12" ht="15" x14ac:dyDescent="0.25">
      <c r="A57" s="23"/>
      <c r="B57" s="15"/>
      <c r="C57" s="11"/>
      <c r="D57" s="7" t="s">
        <v>31</v>
      </c>
      <c r="E57" s="42" t="s">
        <v>106</v>
      </c>
      <c r="F57" s="43">
        <v>30</v>
      </c>
      <c r="G57" s="43">
        <v>2.2999999999999998</v>
      </c>
      <c r="H57" s="43">
        <v>0.3</v>
      </c>
      <c r="I57" s="43">
        <v>14.3</v>
      </c>
      <c r="J57" s="43">
        <v>70.8</v>
      </c>
      <c r="K57" s="44"/>
      <c r="L57" s="43" t="s">
        <v>141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2.1</v>
      </c>
      <c r="H58" s="43">
        <v>0.32</v>
      </c>
      <c r="I58" s="43">
        <v>13.9</v>
      </c>
      <c r="J58" s="43">
        <v>65</v>
      </c>
      <c r="K58" s="44"/>
      <c r="L58" s="43" t="s">
        <v>142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560</v>
      </c>
      <c r="G61" s="19">
        <f t="shared" ref="G61" si="22">SUM(G52:G60)</f>
        <v>17.53</v>
      </c>
      <c r="H61" s="19">
        <f t="shared" ref="H61" si="23">SUM(H52:H60)</f>
        <v>13.18</v>
      </c>
      <c r="I61" s="19">
        <f t="shared" ref="I61" si="24">SUM(I52:I60)</f>
        <v>82.09</v>
      </c>
      <c r="J61" s="19">
        <f t="shared" ref="J61:L61" si="25">SUM(J52:J60)</f>
        <v>411.76</v>
      </c>
      <c r="K61" s="25"/>
      <c r="L61" s="19">
        <f t="shared" si="25"/>
        <v>80.47999999999999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970</v>
      </c>
      <c r="G62" s="32">
        <f t="shared" ref="G62" si="26">G51+G61</f>
        <v>24.73</v>
      </c>
      <c r="H62" s="32">
        <f t="shared" ref="H62" si="27">H51+H61</f>
        <v>50.360000000000007</v>
      </c>
      <c r="I62" s="32">
        <f t="shared" ref="I62" si="28">I51+I61</f>
        <v>127.09</v>
      </c>
      <c r="J62" s="32">
        <f t="shared" ref="J62:L62" si="29">J51+J61</f>
        <v>1012.76</v>
      </c>
      <c r="K62" s="32"/>
      <c r="L62" s="32">
        <f t="shared" si="29"/>
        <v>132.41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150</v>
      </c>
      <c r="G63" s="40">
        <v>7.17</v>
      </c>
      <c r="H63" s="40">
        <v>6.5</v>
      </c>
      <c r="I63" s="40">
        <v>35.75</v>
      </c>
      <c r="J63" s="40">
        <v>231.67</v>
      </c>
      <c r="K63" s="41">
        <v>508</v>
      </c>
      <c r="L63" s="40">
        <v>18.239999999999998</v>
      </c>
    </row>
    <row r="64" spans="1:12" ht="15" x14ac:dyDescent="0.25">
      <c r="A64" s="23"/>
      <c r="B64" s="15"/>
      <c r="C64" s="11"/>
      <c r="D64" s="6"/>
      <c r="E64" s="42" t="s">
        <v>68</v>
      </c>
      <c r="F64" s="43" t="s">
        <v>69</v>
      </c>
      <c r="G64" s="51" t="s">
        <v>70</v>
      </c>
      <c r="H64" s="43">
        <v>8.32</v>
      </c>
      <c r="I64" s="43">
        <v>10.48</v>
      </c>
      <c r="J64" s="43">
        <v>205.6</v>
      </c>
      <c r="K64" s="44">
        <v>461</v>
      </c>
      <c r="L64" s="43">
        <v>43.23</v>
      </c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/>
      <c r="H65" s="43"/>
      <c r="I65" s="43">
        <v>18</v>
      </c>
      <c r="J65" s="43">
        <v>75</v>
      </c>
      <c r="K65" s="44"/>
      <c r="L65" s="43">
        <v>14.5</v>
      </c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50</v>
      </c>
      <c r="G66" s="43">
        <v>3.9</v>
      </c>
      <c r="H66" s="43">
        <v>0.48</v>
      </c>
      <c r="I66" s="43">
        <v>23.9</v>
      </c>
      <c r="J66" s="43">
        <v>118</v>
      </c>
      <c r="K66" s="44"/>
      <c r="L66" s="43">
        <v>3.7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30">SUM(G63:G69)</f>
        <v>11.07</v>
      </c>
      <c r="H70" s="19">
        <f t="shared" ref="H70" si="31">SUM(H63:H69)</f>
        <v>15.3</v>
      </c>
      <c r="I70" s="19">
        <f t="shared" ref="I70" si="32">SUM(I63:I69)</f>
        <v>88.13</v>
      </c>
      <c r="J70" s="19">
        <f t="shared" ref="J70:L70" si="33">SUM(J63:J69)</f>
        <v>630.27</v>
      </c>
      <c r="K70" s="25"/>
      <c r="L70" s="19">
        <f t="shared" si="33"/>
        <v>79.67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107</v>
      </c>
      <c r="F72" s="43" t="s">
        <v>96</v>
      </c>
      <c r="G72" s="43">
        <v>1.8</v>
      </c>
      <c r="H72" s="43">
        <v>3.4</v>
      </c>
      <c r="I72" s="43">
        <v>5</v>
      </c>
      <c r="J72" s="43">
        <v>70.400000000000006</v>
      </c>
      <c r="K72" s="44">
        <v>110</v>
      </c>
      <c r="L72" s="43">
        <v>15.3</v>
      </c>
    </row>
    <row r="73" spans="1:12" ht="15" x14ac:dyDescent="0.25">
      <c r="A73" s="23"/>
      <c r="B73" s="15"/>
      <c r="C73" s="11"/>
      <c r="D73" s="7" t="s">
        <v>28</v>
      </c>
      <c r="E73" s="42" t="s">
        <v>108</v>
      </c>
      <c r="F73" s="43">
        <v>100</v>
      </c>
      <c r="G73" s="43">
        <v>9.4700000000000006</v>
      </c>
      <c r="H73" s="43">
        <v>4.9400000000000004</v>
      </c>
      <c r="I73" s="43">
        <v>4.41</v>
      </c>
      <c r="J73" s="43">
        <v>100.04</v>
      </c>
      <c r="K73" s="44">
        <v>486</v>
      </c>
      <c r="L73" s="43">
        <v>25.3</v>
      </c>
    </row>
    <row r="74" spans="1:12" ht="15" x14ac:dyDescent="0.25">
      <c r="A74" s="23"/>
      <c r="B74" s="15"/>
      <c r="C74" s="11"/>
      <c r="D74" s="7" t="s">
        <v>29</v>
      </c>
      <c r="E74" s="42" t="s">
        <v>109</v>
      </c>
      <c r="F74" s="43">
        <v>150</v>
      </c>
      <c r="G74" s="43">
        <v>3.05</v>
      </c>
      <c r="H74" s="43">
        <v>4.79</v>
      </c>
      <c r="I74" s="43">
        <v>20.7</v>
      </c>
      <c r="J74" s="43">
        <v>140</v>
      </c>
      <c r="K74" s="44">
        <v>203</v>
      </c>
      <c r="L74" s="43">
        <v>17.75</v>
      </c>
    </row>
    <row r="75" spans="1:12" ht="15" x14ac:dyDescent="0.25">
      <c r="A75" s="23"/>
      <c r="B75" s="15"/>
      <c r="C75" s="11"/>
      <c r="D75" s="7" t="s">
        <v>30</v>
      </c>
      <c r="E75" s="42" t="s">
        <v>110</v>
      </c>
      <c r="F75" s="43">
        <v>200</v>
      </c>
      <c r="G75" s="43">
        <v>26.2</v>
      </c>
      <c r="H75" s="43"/>
      <c r="I75" s="43">
        <v>26.2</v>
      </c>
      <c r="J75" s="43">
        <v>106</v>
      </c>
      <c r="K75" s="44">
        <v>648</v>
      </c>
      <c r="L75" s="43">
        <v>9.7799999999999994</v>
      </c>
    </row>
    <row r="76" spans="1:12" ht="15" x14ac:dyDescent="0.25">
      <c r="A76" s="23"/>
      <c r="B76" s="15"/>
      <c r="C76" s="11"/>
      <c r="D76" s="7" t="s">
        <v>31</v>
      </c>
      <c r="E76" s="42" t="s">
        <v>64</v>
      </c>
      <c r="F76" s="43">
        <v>30</v>
      </c>
      <c r="G76" s="43">
        <v>2.2999999999999998</v>
      </c>
      <c r="H76" s="43" t="s">
        <v>111</v>
      </c>
      <c r="I76" s="43">
        <v>14.3</v>
      </c>
      <c r="J76" s="43">
        <v>70.8</v>
      </c>
      <c r="K76" s="44"/>
      <c r="L76" s="43" t="s">
        <v>141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2.1</v>
      </c>
      <c r="H77" s="43">
        <v>0.32</v>
      </c>
      <c r="I77" s="43">
        <v>13.9</v>
      </c>
      <c r="J77" s="43">
        <v>65</v>
      </c>
      <c r="K77" s="44"/>
      <c r="L77" s="43" t="s">
        <v>142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510</v>
      </c>
      <c r="G80" s="19">
        <f t="shared" ref="G80" si="34">SUM(G71:G79)</f>
        <v>44.919999999999995</v>
      </c>
      <c r="H80" s="19">
        <f t="shared" ref="H80" si="35">SUM(H71:H79)</f>
        <v>13.45</v>
      </c>
      <c r="I80" s="19">
        <f t="shared" ref="I80" si="36">SUM(I71:I79)</f>
        <v>84.51</v>
      </c>
      <c r="J80" s="19">
        <f t="shared" ref="J80:L80" si="37">SUM(J71:J79)</f>
        <v>552.24</v>
      </c>
      <c r="K80" s="25"/>
      <c r="L80" s="19">
        <f t="shared" si="37"/>
        <v>68.13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910</v>
      </c>
      <c r="G81" s="32">
        <f t="shared" ref="G81" si="38">G70+G80</f>
        <v>55.989999999999995</v>
      </c>
      <c r="H81" s="32">
        <f t="shared" ref="H81" si="39">H70+H80</f>
        <v>28.75</v>
      </c>
      <c r="I81" s="32">
        <f t="shared" ref="I81" si="40">I70+I80</f>
        <v>172.64</v>
      </c>
      <c r="J81" s="32">
        <f t="shared" ref="J81:L81" si="41">J70+J80</f>
        <v>1182.51</v>
      </c>
      <c r="K81" s="32"/>
      <c r="L81" s="32">
        <f t="shared" si="41"/>
        <v>147.80000000000001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150</v>
      </c>
      <c r="G82" s="40">
        <v>3.16</v>
      </c>
      <c r="H82" s="40">
        <v>11</v>
      </c>
      <c r="I82" s="40">
        <v>17.079999999999998</v>
      </c>
      <c r="J82" s="40">
        <v>186.67</v>
      </c>
      <c r="K82" s="41">
        <v>478</v>
      </c>
      <c r="L82" s="40">
        <v>19.600000000000001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80</v>
      </c>
      <c r="G83" s="43">
        <v>7.82</v>
      </c>
      <c r="H83" s="43">
        <v>6.49</v>
      </c>
      <c r="I83" s="43">
        <v>7.11</v>
      </c>
      <c r="J83" s="43">
        <v>119.11</v>
      </c>
      <c r="K83" s="44">
        <v>608</v>
      </c>
      <c r="L83" s="43">
        <v>39.35</v>
      </c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/>
      <c r="H84" s="43"/>
      <c r="I84" s="43">
        <v>20</v>
      </c>
      <c r="J84" s="43">
        <v>76</v>
      </c>
      <c r="K84" s="44"/>
      <c r="L84" s="43">
        <v>9.7799999999999994</v>
      </c>
    </row>
    <row r="85" spans="1:12" ht="15" x14ac:dyDescent="0.25">
      <c r="A85" s="23"/>
      <c r="B85" s="15"/>
      <c r="C85" s="11"/>
      <c r="D85" s="7" t="s">
        <v>23</v>
      </c>
      <c r="E85" s="42" t="s">
        <v>75</v>
      </c>
      <c r="F85" s="43">
        <v>50</v>
      </c>
      <c r="G85" s="43">
        <v>3.9</v>
      </c>
      <c r="H85" s="43">
        <v>0.48</v>
      </c>
      <c r="I85" s="43">
        <v>23.9</v>
      </c>
      <c r="J85" s="43">
        <v>118</v>
      </c>
      <c r="K85" s="44"/>
      <c r="L85" s="51" t="s">
        <v>143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76</v>
      </c>
      <c r="F87" s="43">
        <v>40</v>
      </c>
      <c r="G87" s="43">
        <v>8.64</v>
      </c>
      <c r="H87" s="43">
        <v>3.55</v>
      </c>
      <c r="I87" s="43">
        <v>61.44</v>
      </c>
      <c r="J87" s="43">
        <v>271</v>
      </c>
      <c r="K87" s="44"/>
      <c r="L87" s="43">
        <v>5.6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23.520000000000003</v>
      </c>
      <c r="H89" s="19">
        <f t="shared" ref="H89" si="43">SUM(H82:H88)</f>
        <v>21.520000000000003</v>
      </c>
      <c r="I89" s="19">
        <f t="shared" ref="I89" si="44">SUM(I82:I88)</f>
        <v>129.53</v>
      </c>
      <c r="J89" s="19">
        <f t="shared" ref="J89:L89" si="45">SUM(J82:J88)</f>
        <v>770.78</v>
      </c>
      <c r="K89" s="25"/>
      <c r="L89" s="19">
        <f t="shared" si="45"/>
        <v>74.33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51" t="s">
        <v>113</v>
      </c>
      <c r="H91" s="51" t="s">
        <v>114</v>
      </c>
      <c r="I91" s="43">
        <v>5</v>
      </c>
      <c r="J91" s="43">
        <v>70.400000000000006</v>
      </c>
      <c r="K91" s="44">
        <v>124</v>
      </c>
      <c r="L91" s="43">
        <v>14.8</v>
      </c>
    </row>
    <row r="92" spans="1:12" ht="15" x14ac:dyDescent="0.25">
      <c r="A92" s="23"/>
      <c r="B92" s="15"/>
      <c r="C92" s="11"/>
      <c r="D92" s="7" t="s">
        <v>28</v>
      </c>
      <c r="E92" s="42" t="s">
        <v>115</v>
      </c>
      <c r="F92" s="43" t="s">
        <v>116</v>
      </c>
      <c r="G92" s="43">
        <v>12</v>
      </c>
      <c r="H92" s="43">
        <v>6</v>
      </c>
      <c r="I92" s="43">
        <v>31.35</v>
      </c>
      <c r="J92" s="43">
        <v>227</v>
      </c>
      <c r="K92" s="44">
        <v>492</v>
      </c>
      <c r="L92" s="43">
        <v>47.15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117</v>
      </c>
      <c r="F94" s="43">
        <v>200</v>
      </c>
      <c r="G94" s="43"/>
      <c r="H94" s="43"/>
      <c r="I94" s="43">
        <v>10</v>
      </c>
      <c r="J94" s="43">
        <v>6</v>
      </c>
      <c r="K94" s="44"/>
      <c r="L94" s="43">
        <v>9</v>
      </c>
    </row>
    <row r="95" spans="1:12" ht="15" x14ac:dyDescent="0.25">
      <c r="A95" s="23"/>
      <c r="B95" s="15"/>
      <c r="C95" s="11"/>
      <c r="D95" s="7" t="s">
        <v>31</v>
      </c>
      <c r="E95" s="42" t="s">
        <v>118</v>
      </c>
      <c r="F95" s="43">
        <v>30</v>
      </c>
      <c r="G95" s="43">
        <v>2.2999999999999998</v>
      </c>
      <c r="H95" s="43">
        <v>0.3</v>
      </c>
      <c r="I95" s="43">
        <v>14.3</v>
      </c>
      <c r="J95" s="43">
        <v>70.8</v>
      </c>
      <c r="K95" s="44"/>
      <c r="L95" s="43" t="s">
        <v>141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2.1</v>
      </c>
      <c r="H96" s="43">
        <v>0.32</v>
      </c>
      <c r="I96" s="43">
        <v>13.9</v>
      </c>
      <c r="J96" s="43">
        <v>65</v>
      </c>
      <c r="K96" s="44"/>
      <c r="L96" s="43" t="s">
        <v>142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460</v>
      </c>
      <c r="G99" s="19">
        <f t="shared" ref="G99" si="46">SUM(G90:G98)</f>
        <v>16.400000000000002</v>
      </c>
      <c r="H99" s="19">
        <f t="shared" ref="H99" si="47">SUM(H90:H98)</f>
        <v>6.62</v>
      </c>
      <c r="I99" s="19">
        <f t="shared" ref="I99" si="48">SUM(I90:I98)</f>
        <v>74.550000000000011</v>
      </c>
      <c r="J99" s="19">
        <f t="shared" ref="J99:L99" si="49">SUM(J90:J98)</f>
        <v>439.2</v>
      </c>
      <c r="K99" s="25"/>
      <c r="L99" s="19">
        <f t="shared" si="49"/>
        <v>70.95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980</v>
      </c>
      <c r="G100" s="32">
        <f t="shared" ref="G100" si="50">G89+G99</f>
        <v>39.92</v>
      </c>
      <c r="H100" s="32">
        <f t="shared" ref="H100" si="51">H89+H99</f>
        <v>28.140000000000004</v>
      </c>
      <c r="I100" s="32">
        <f t="shared" ref="I100" si="52">I89+I99</f>
        <v>204.08</v>
      </c>
      <c r="J100" s="32">
        <f t="shared" ref="J100:L100" si="53">J89+J99</f>
        <v>1209.98</v>
      </c>
      <c r="K100" s="32"/>
      <c r="L100" s="32">
        <f t="shared" si="53"/>
        <v>145.28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6.7</v>
      </c>
      <c r="H101" s="40">
        <v>7.6</v>
      </c>
      <c r="I101" s="40">
        <v>32.6</v>
      </c>
      <c r="J101" s="40">
        <v>222</v>
      </c>
      <c r="K101" s="41">
        <v>314</v>
      </c>
      <c r="L101" s="40">
        <v>12.79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3.6</v>
      </c>
      <c r="H103" s="43">
        <v>3.3</v>
      </c>
      <c r="I103" s="43">
        <v>13.7</v>
      </c>
      <c r="J103" s="43">
        <v>98</v>
      </c>
      <c r="K103" s="44">
        <v>693</v>
      </c>
      <c r="L103" s="43">
        <v>8.5</v>
      </c>
    </row>
    <row r="104" spans="1:12" ht="15" x14ac:dyDescent="0.25">
      <c r="A104" s="23"/>
      <c r="B104" s="15"/>
      <c r="C104" s="11"/>
      <c r="D104" s="7" t="s">
        <v>23</v>
      </c>
      <c r="E104" s="42" t="s">
        <v>64</v>
      </c>
      <c r="F104" s="43">
        <v>50</v>
      </c>
      <c r="G104" s="43">
        <v>3.9</v>
      </c>
      <c r="H104" s="43">
        <v>0.48</v>
      </c>
      <c r="I104" s="43">
        <v>23.9</v>
      </c>
      <c r="J104" s="43">
        <v>118</v>
      </c>
      <c r="K104" s="44"/>
      <c r="L104" s="43">
        <v>3.7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78</v>
      </c>
      <c r="F106" s="43">
        <v>10</v>
      </c>
      <c r="G106" s="43">
        <v>0.15</v>
      </c>
      <c r="H106" s="43">
        <v>10.87</v>
      </c>
      <c r="I106" s="43">
        <v>0.21</v>
      </c>
      <c r="J106" s="43">
        <v>99</v>
      </c>
      <c r="K106" s="44">
        <v>41</v>
      </c>
      <c r="L106" s="43">
        <v>8.4</v>
      </c>
    </row>
    <row r="107" spans="1:12" ht="15" x14ac:dyDescent="0.25">
      <c r="A107" s="23"/>
      <c r="B107" s="15"/>
      <c r="C107" s="11"/>
      <c r="D107" s="6"/>
      <c r="E107" s="42" t="s">
        <v>79</v>
      </c>
      <c r="F107" s="43">
        <v>15</v>
      </c>
      <c r="G107" s="43">
        <v>7.8</v>
      </c>
      <c r="H107" s="43">
        <v>8.0399999999999991</v>
      </c>
      <c r="I107" s="43"/>
      <c r="J107" s="43">
        <v>108</v>
      </c>
      <c r="K107" s="44">
        <v>42</v>
      </c>
      <c r="L107" s="43">
        <v>9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4">SUM(G101:G107)</f>
        <v>22.150000000000002</v>
      </c>
      <c r="H108" s="19">
        <f t="shared" si="54"/>
        <v>30.29</v>
      </c>
      <c r="I108" s="19">
        <f t="shared" si="54"/>
        <v>70.409999999999982</v>
      </c>
      <c r="J108" s="19">
        <f t="shared" si="54"/>
        <v>645</v>
      </c>
      <c r="K108" s="25"/>
      <c r="L108" s="19">
        <f t="shared" ref="L108" si="55">SUM(L101:L107)</f>
        <v>42.39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119</v>
      </c>
      <c r="F110" s="43" t="s">
        <v>96</v>
      </c>
      <c r="G110" s="43">
        <v>2.1</v>
      </c>
      <c r="H110" s="43">
        <v>4.2</v>
      </c>
      <c r="I110" s="43">
        <v>11.4</v>
      </c>
      <c r="J110" s="43">
        <v>92.8</v>
      </c>
      <c r="K110" s="44">
        <v>181</v>
      </c>
      <c r="L110" s="43">
        <v>18.95</v>
      </c>
    </row>
    <row r="111" spans="1:12" ht="15" x14ac:dyDescent="0.25">
      <c r="A111" s="23"/>
      <c r="B111" s="15"/>
      <c r="C111" s="11"/>
      <c r="D111" s="7" t="s">
        <v>28</v>
      </c>
      <c r="E111" s="42" t="s">
        <v>120</v>
      </c>
      <c r="F111" s="43">
        <v>90</v>
      </c>
      <c r="G111" s="43">
        <v>14.96</v>
      </c>
      <c r="H111" s="43">
        <v>8.89</v>
      </c>
      <c r="I111" s="43">
        <v>11.03</v>
      </c>
      <c r="J111" s="43">
        <v>180</v>
      </c>
      <c r="K111" s="44">
        <v>451</v>
      </c>
      <c r="L111" s="43">
        <v>40.35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7.5</v>
      </c>
      <c r="H112" s="43">
        <v>6.7</v>
      </c>
      <c r="I112" s="43">
        <v>37</v>
      </c>
      <c r="J112" s="43">
        <v>242</v>
      </c>
      <c r="K112" s="44">
        <v>508</v>
      </c>
      <c r="L112" s="43" t="s">
        <v>144</v>
      </c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26.2</v>
      </c>
      <c r="H113" s="43"/>
      <c r="I113" s="51" t="s">
        <v>121</v>
      </c>
      <c r="J113" s="43">
        <v>106</v>
      </c>
      <c r="K113" s="44"/>
      <c r="L113" s="43">
        <v>9.7799999999999994</v>
      </c>
    </row>
    <row r="114" spans="1:12" ht="15" x14ac:dyDescent="0.25">
      <c r="A114" s="23"/>
      <c r="B114" s="15"/>
      <c r="C114" s="11"/>
      <c r="D114" s="7" t="s">
        <v>31</v>
      </c>
      <c r="E114" s="42" t="s">
        <v>64</v>
      </c>
      <c r="F114" s="43">
        <v>30</v>
      </c>
      <c r="G114" s="43">
        <v>2.2999999999999998</v>
      </c>
      <c r="H114" s="43">
        <v>0.3</v>
      </c>
      <c r="I114" s="43">
        <v>14.3</v>
      </c>
      <c r="J114" s="43">
        <v>70.8</v>
      </c>
      <c r="K114" s="44"/>
      <c r="L114" s="43">
        <v>2.2200000000000002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2.1</v>
      </c>
      <c r="H115" s="43">
        <v>0.32</v>
      </c>
      <c r="I115" s="43">
        <v>13.9</v>
      </c>
      <c r="J115" s="43">
        <v>65</v>
      </c>
      <c r="K115" s="44"/>
      <c r="L115" s="43">
        <v>1.98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55.160000000000004</v>
      </c>
      <c r="H118" s="19">
        <f t="shared" si="56"/>
        <v>20.41</v>
      </c>
      <c r="I118" s="19">
        <f t="shared" si="56"/>
        <v>87.63000000000001</v>
      </c>
      <c r="J118" s="19">
        <f t="shared" si="56"/>
        <v>756.59999999999991</v>
      </c>
      <c r="K118" s="25"/>
      <c r="L118" s="19">
        <f t="shared" ref="L118" si="57">SUM(L109:L117)</f>
        <v>73.28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975</v>
      </c>
      <c r="G119" s="32">
        <f t="shared" ref="G119" si="58">G108+G118</f>
        <v>77.31</v>
      </c>
      <c r="H119" s="32">
        <f t="shared" ref="H119" si="59">H108+H118</f>
        <v>50.7</v>
      </c>
      <c r="I119" s="32">
        <f t="shared" ref="I119" si="60">I108+I118</f>
        <v>158.04</v>
      </c>
      <c r="J119" s="32">
        <f t="shared" ref="J119:L119" si="61">J108+J118</f>
        <v>1401.6</v>
      </c>
      <c r="K119" s="32"/>
      <c r="L119" s="32">
        <f t="shared" si="61"/>
        <v>115.67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 t="s">
        <v>81</v>
      </c>
      <c r="G120" s="40">
        <v>10.3</v>
      </c>
      <c r="H120" s="40">
        <v>15.3</v>
      </c>
      <c r="I120" s="40">
        <v>32.9</v>
      </c>
      <c r="J120" s="40">
        <v>318</v>
      </c>
      <c r="K120" s="41">
        <v>421</v>
      </c>
      <c r="L120" s="40">
        <v>22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3.5</v>
      </c>
      <c r="H122" s="43">
        <v>3.2</v>
      </c>
      <c r="I122" s="43">
        <v>20.7</v>
      </c>
      <c r="J122" s="43">
        <v>92</v>
      </c>
      <c r="K122" s="44"/>
      <c r="L122" s="43">
        <v>5.67</v>
      </c>
    </row>
    <row r="123" spans="1:12" ht="15" x14ac:dyDescent="0.25">
      <c r="A123" s="14"/>
      <c r="B123" s="15"/>
      <c r="C123" s="11"/>
      <c r="D123" s="7" t="s">
        <v>23</v>
      </c>
      <c r="E123" s="42" t="s">
        <v>64</v>
      </c>
      <c r="F123" s="43">
        <v>50</v>
      </c>
      <c r="G123" s="51" t="s">
        <v>83</v>
      </c>
      <c r="H123" s="43">
        <v>0.48</v>
      </c>
      <c r="I123" s="43">
        <v>23.9</v>
      </c>
      <c r="J123" s="43">
        <v>118</v>
      </c>
      <c r="K123" s="44"/>
      <c r="L123" s="43">
        <v>3.7</v>
      </c>
    </row>
    <row r="124" spans="1:12" ht="15" x14ac:dyDescent="0.25">
      <c r="A124" s="14"/>
      <c r="B124" s="15"/>
      <c r="C124" s="11"/>
      <c r="D124" s="7" t="s">
        <v>24</v>
      </c>
      <c r="E124" s="42" t="s">
        <v>145</v>
      </c>
      <c r="F124" s="43">
        <v>120</v>
      </c>
      <c r="G124" s="43">
        <v>0.6</v>
      </c>
      <c r="H124" s="43"/>
      <c r="I124" s="43">
        <v>14.25</v>
      </c>
      <c r="J124" s="43">
        <v>86</v>
      </c>
      <c r="K124" s="44"/>
      <c r="L124" s="43">
        <v>18.239999999999998</v>
      </c>
    </row>
    <row r="125" spans="1:12" ht="15" x14ac:dyDescent="0.25">
      <c r="A125" s="14"/>
      <c r="B125" s="15"/>
      <c r="C125" s="11"/>
      <c r="D125" s="6"/>
      <c r="E125" s="42" t="s">
        <v>146</v>
      </c>
      <c r="F125" s="43">
        <v>60</v>
      </c>
      <c r="G125" s="43">
        <v>0.5</v>
      </c>
      <c r="H125" s="43">
        <v>2.7</v>
      </c>
      <c r="I125" s="43">
        <v>1.8</v>
      </c>
      <c r="J125" s="43">
        <v>35</v>
      </c>
      <c r="K125" s="44">
        <v>55</v>
      </c>
      <c r="L125" s="43">
        <v>18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14.9</v>
      </c>
      <c r="H127" s="19">
        <f t="shared" si="62"/>
        <v>21.68</v>
      </c>
      <c r="I127" s="19">
        <f t="shared" si="62"/>
        <v>93.55</v>
      </c>
      <c r="J127" s="19">
        <f t="shared" si="62"/>
        <v>649</v>
      </c>
      <c r="K127" s="25"/>
      <c r="L127" s="19">
        <f t="shared" ref="L127" si="63">SUM(L120:L126)</f>
        <v>67.61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122</v>
      </c>
      <c r="F129" s="43" t="s">
        <v>96</v>
      </c>
      <c r="G129" s="43">
        <v>2.6</v>
      </c>
      <c r="H129" s="43">
        <v>2</v>
      </c>
      <c r="I129" s="43">
        <v>17.399999999999999</v>
      </c>
      <c r="J129" s="43">
        <v>96</v>
      </c>
      <c r="K129" s="44">
        <v>140</v>
      </c>
      <c r="L129" s="43">
        <v>14.8</v>
      </c>
    </row>
    <row r="130" spans="1:12" ht="15" x14ac:dyDescent="0.25">
      <c r="A130" s="14"/>
      <c r="B130" s="15"/>
      <c r="C130" s="11"/>
      <c r="D130" s="7" t="s">
        <v>28</v>
      </c>
      <c r="E130" s="42" t="s">
        <v>123</v>
      </c>
      <c r="F130" s="43">
        <v>90</v>
      </c>
      <c r="G130" s="43">
        <v>9.3000000000000007</v>
      </c>
      <c r="H130" s="43">
        <v>11.03</v>
      </c>
      <c r="I130" s="43">
        <v>8.7799999999999994</v>
      </c>
      <c r="J130" s="43">
        <v>173.48</v>
      </c>
      <c r="K130" s="44">
        <v>461</v>
      </c>
      <c r="L130" s="43">
        <v>43.23</v>
      </c>
    </row>
    <row r="131" spans="1:12" ht="15" x14ac:dyDescent="0.25">
      <c r="A131" s="14"/>
      <c r="B131" s="15"/>
      <c r="C131" s="11"/>
      <c r="D131" s="7" t="s">
        <v>29</v>
      </c>
      <c r="E131" s="42" t="s">
        <v>124</v>
      </c>
      <c r="F131" s="43">
        <v>150</v>
      </c>
      <c r="G131" s="43">
        <v>3</v>
      </c>
      <c r="H131" s="43">
        <v>4.8</v>
      </c>
      <c r="I131" s="43">
        <v>30.8</v>
      </c>
      <c r="J131" s="43" t="s">
        <v>125</v>
      </c>
      <c r="K131" s="44">
        <v>511</v>
      </c>
      <c r="L131" s="43">
        <v>16.600000000000001</v>
      </c>
    </row>
    <row r="132" spans="1:12" ht="1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/>
      <c r="H132" s="43"/>
      <c r="I132" s="43">
        <v>24</v>
      </c>
      <c r="J132" s="43">
        <v>96</v>
      </c>
      <c r="K132" s="44"/>
      <c r="L132" s="43">
        <v>14.5</v>
      </c>
    </row>
    <row r="133" spans="1:12" ht="15" x14ac:dyDescent="0.25">
      <c r="A133" s="14"/>
      <c r="B133" s="15"/>
      <c r="C133" s="11"/>
      <c r="D133" s="7" t="s">
        <v>31</v>
      </c>
      <c r="E133" s="42" t="s">
        <v>75</v>
      </c>
      <c r="F133" s="43">
        <v>30</v>
      </c>
      <c r="G133" s="43">
        <v>2.2999999999999998</v>
      </c>
      <c r="H133" s="43" t="s">
        <v>111</v>
      </c>
      <c r="I133" s="43">
        <v>14.3</v>
      </c>
      <c r="J133" s="43">
        <v>70.8</v>
      </c>
      <c r="K133" s="44"/>
      <c r="L133" s="43">
        <v>2.2200000000000002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2.1</v>
      </c>
      <c r="H134" s="43">
        <v>0.32</v>
      </c>
      <c r="I134" s="43">
        <v>13.9</v>
      </c>
      <c r="J134" s="43">
        <v>65</v>
      </c>
      <c r="K134" s="44"/>
      <c r="L134" s="43">
        <v>1.98</v>
      </c>
    </row>
    <row r="135" spans="1:12" ht="15" x14ac:dyDescent="0.25">
      <c r="A135" s="14"/>
      <c r="B135" s="15"/>
      <c r="C135" s="11"/>
      <c r="D135" s="6"/>
      <c r="E135" s="42" t="s">
        <v>126</v>
      </c>
      <c r="F135" s="43">
        <v>40</v>
      </c>
      <c r="G135" s="43">
        <v>1.3</v>
      </c>
      <c r="H135" s="43">
        <v>2.4</v>
      </c>
      <c r="I135" s="43">
        <v>4.2</v>
      </c>
      <c r="J135" s="43">
        <v>44</v>
      </c>
      <c r="K135" s="44"/>
      <c r="L135" s="43">
        <v>3.53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540</v>
      </c>
      <c r="G137" s="19">
        <f t="shared" ref="G137:J137" si="64">SUM(G128:G136)</f>
        <v>20.6</v>
      </c>
      <c r="H137" s="19">
        <f t="shared" si="64"/>
        <v>20.549999999999997</v>
      </c>
      <c r="I137" s="19">
        <f t="shared" si="64"/>
        <v>113.38000000000001</v>
      </c>
      <c r="J137" s="19">
        <f t="shared" si="64"/>
        <v>545.28</v>
      </c>
      <c r="K137" s="25"/>
      <c r="L137" s="19">
        <f t="shared" ref="L137" si="65">SUM(L128:L136)</f>
        <v>96.86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970</v>
      </c>
      <c r="G138" s="32">
        <f t="shared" ref="G138" si="66">G127+G137</f>
        <v>35.5</v>
      </c>
      <c r="H138" s="32">
        <f t="shared" ref="H138" si="67">H127+H137</f>
        <v>42.23</v>
      </c>
      <c r="I138" s="32">
        <f t="shared" ref="I138" si="68">I127+I137</f>
        <v>206.93</v>
      </c>
      <c r="J138" s="32">
        <f t="shared" ref="J138:L138" si="69">J127+J137</f>
        <v>1194.28</v>
      </c>
      <c r="K138" s="32"/>
      <c r="L138" s="32">
        <f t="shared" si="69"/>
        <v>164.47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150</v>
      </c>
      <c r="G139" s="40">
        <v>10.24</v>
      </c>
      <c r="H139" s="40">
        <v>4.8</v>
      </c>
      <c r="I139" s="40">
        <v>31.34</v>
      </c>
      <c r="J139" s="40">
        <v>227.2</v>
      </c>
      <c r="K139" s="41">
        <v>601</v>
      </c>
      <c r="L139" s="40">
        <v>49.7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/>
      <c r="H141" s="43"/>
      <c r="I141" s="43">
        <v>10</v>
      </c>
      <c r="J141" s="43">
        <v>75</v>
      </c>
      <c r="K141" s="44"/>
      <c r="L141" s="43">
        <v>14.5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43">
        <v>50</v>
      </c>
      <c r="G142" s="43">
        <v>3.9</v>
      </c>
      <c r="H142" s="43" t="s">
        <v>85</v>
      </c>
      <c r="I142" s="43">
        <v>23.9</v>
      </c>
      <c r="J142" s="43">
        <v>118</v>
      </c>
      <c r="K142" s="44"/>
      <c r="L142" s="43">
        <v>3.7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86</v>
      </c>
      <c r="F144" s="43">
        <v>60</v>
      </c>
      <c r="G144" s="43">
        <v>0.7</v>
      </c>
      <c r="H144" s="43">
        <v>2.5499999999999998</v>
      </c>
      <c r="I144" s="52" t="s">
        <v>87</v>
      </c>
      <c r="J144" s="43">
        <v>44</v>
      </c>
      <c r="K144" s="44">
        <v>43</v>
      </c>
      <c r="L144" s="43">
        <v>3.5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14.84</v>
      </c>
      <c r="H146" s="19">
        <f t="shared" si="70"/>
        <v>7.35</v>
      </c>
      <c r="I146" s="19">
        <f t="shared" si="70"/>
        <v>65.240000000000009</v>
      </c>
      <c r="J146" s="19">
        <f t="shared" si="70"/>
        <v>464.2</v>
      </c>
      <c r="K146" s="25"/>
      <c r="L146" s="19">
        <f t="shared" ref="L146" si="71">SUM(L139:L145)</f>
        <v>71.400000000000006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127</v>
      </c>
      <c r="F148" s="43">
        <v>200</v>
      </c>
      <c r="G148" s="43">
        <v>2.4</v>
      </c>
      <c r="H148" s="51" t="s">
        <v>128</v>
      </c>
      <c r="I148" s="43">
        <v>16.100000000000001</v>
      </c>
      <c r="J148" s="43">
        <v>119.7</v>
      </c>
      <c r="K148" s="44">
        <v>132</v>
      </c>
      <c r="L148" s="43">
        <v>18.79</v>
      </c>
    </row>
    <row r="149" spans="1:12" ht="15" x14ac:dyDescent="0.25">
      <c r="A149" s="23"/>
      <c r="B149" s="15"/>
      <c r="C149" s="11"/>
      <c r="D149" s="7" t="s">
        <v>28</v>
      </c>
      <c r="E149" s="42" t="s">
        <v>129</v>
      </c>
      <c r="F149" s="43">
        <v>90</v>
      </c>
      <c r="G149" s="43">
        <v>20.12</v>
      </c>
      <c r="H149" s="43">
        <v>2.8</v>
      </c>
      <c r="I149" s="43">
        <v>5.37</v>
      </c>
      <c r="J149" s="43" t="s">
        <v>130</v>
      </c>
      <c r="K149" s="44">
        <v>510</v>
      </c>
      <c r="L149" s="43">
        <v>23.24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3.26</v>
      </c>
      <c r="H150" s="43">
        <v>4.68</v>
      </c>
      <c r="I150" s="43">
        <v>8.0399999999999991</v>
      </c>
      <c r="J150" s="43">
        <v>163.5</v>
      </c>
      <c r="K150" s="44">
        <v>381</v>
      </c>
      <c r="L150" s="43">
        <v>18.100000000000001</v>
      </c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51" t="s">
        <v>121</v>
      </c>
      <c r="H151" s="43"/>
      <c r="I151" s="43" t="s">
        <v>121</v>
      </c>
      <c r="J151" s="43">
        <v>106</v>
      </c>
      <c r="K151" s="44">
        <v>648</v>
      </c>
      <c r="L151" s="43">
        <v>9.7799999999999994</v>
      </c>
    </row>
    <row r="152" spans="1:12" ht="15" x14ac:dyDescent="0.25">
      <c r="A152" s="23"/>
      <c r="B152" s="15"/>
      <c r="C152" s="11"/>
      <c r="D152" s="7" t="s">
        <v>31</v>
      </c>
      <c r="E152" s="42" t="s">
        <v>64</v>
      </c>
      <c r="F152" s="43">
        <v>30</v>
      </c>
      <c r="G152" s="43">
        <v>2.2999999999999998</v>
      </c>
      <c r="H152" s="43">
        <v>0.3</v>
      </c>
      <c r="I152" s="43">
        <v>14.3</v>
      </c>
      <c r="J152" s="43">
        <v>70.8</v>
      </c>
      <c r="K152" s="44"/>
      <c r="L152" s="52" t="s">
        <v>141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30</v>
      </c>
      <c r="G153" s="43">
        <v>2.1</v>
      </c>
      <c r="H153" s="43">
        <v>0.32</v>
      </c>
      <c r="I153" s="43">
        <v>13.9</v>
      </c>
      <c r="J153" s="43">
        <v>65</v>
      </c>
      <c r="K153" s="44"/>
      <c r="L153" s="52" t="s">
        <v>142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30.180000000000003</v>
      </c>
      <c r="H156" s="19">
        <f t="shared" si="72"/>
        <v>8.1</v>
      </c>
      <c r="I156" s="19">
        <f t="shared" si="72"/>
        <v>57.71</v>
      </c>
      <c r="J156" s="19">
        <f t="shared" si="72"/>
        <v>525</v>
      </c>
      <c r="K156" s="25"/>
      <c r="L156" s="19">
        <f t="shared" ref="L156" si="73">SUM(L147:L155)</f>
        <v>69.91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1160</v>
      </c>
      <c r="G157" s="32">
        <f t="shared" ref="G157" si="74">G146+G156</f>
        <v>45.02</v>
      </c>
      <c r="H157" s="32">
        <f t="shared" ref="H157" si="75">H146+H156</f>
        <v>15.45</v>
      </c>
      <c r="I157" s="32">
        <f t="shared" ref="I157" si="76">I146+I156</f>
        <v>122.95000000000002</v>
      </c>
      <c r="J157" s="32">
        <f t="shared" ref="J157:L157" si="77">J146+J156</f>
        <v>989.2</v>
      </c>
      <c r="K157" s="32"/>
      <c r="L157" s="32">
        <f t="shared" si="77"/>
        <v>141.31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150</v>
      </c>
      <c r="G158" s="53" t="s">
        <v>89</v>
      </c>
      <c r="H158" s="40">
        <v>5.25</v>
      </c>
      <c r="I158" s="40">
        <v>22.25</v>
      </c>
      <c r="J158" s="40">
        <v>155.83000000000001</v>
      </c>
      <c r="K158" s="41">
        <v>381</v>
      </c>
      <c r="L158" s="40">
        <v>18.100000000000001</v>
      </c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80</v>
      </c>
      <c r="G159" s="43" t="s">
        <v>91</v>
      </c>
      <c r="H159" s="43" t="s">
        <v>92</v>
      </c>
      <c r="I159" s="43" t="s">
        <v>93</v>
      </c>
      <c r="J159" s="43">
        <v>221</v>
      </c>
      <c r="K159" s="44">
        <v>637</v>
      </c>
      <c r="L159" s="43">
        <v>29.24</v>
      </c>
    </row>
    <row r="160" spans="1:12" ht="15" x14ac:dyDescent="0.25">
      <c r="A160" s="23"/>
      <c r="B160" s="15"/>
      <c r="C160" s="11"/>
      <c r="D160" s="7" t="s">
        <v>22</v>
      </c>
      <c r="E160" s="42" t="s">
        <v>94</v>
      </c>
      <c r="F160" s="43">
        <v>200</v>
      </c>
      <c r="G160" s="43"/>
      <c r="H160" s="43"/>
      <c r="I160" s="43">
        <v>20</v>
      </c>
      <c r="J160" s="43">
        <v>76</v>
      </c>
      <c r="K160" s="44">
        <v>882</v>
      </c>
      <c r="L160" s="43">
        <v>9.7799999999999994</v>
      </c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50</v>
      </c>
      <c r="G161" s="51" t="s">
        <v>147</v>
      </c>
      <c r="H161" s="43">
        <v>0.48</v>
      </c>
      <c r="I161" s="43">
        <v>23.9</v>
      </c>
      <c r="J161" s="43">
        <v>118</v>
      </c>
      <c r="K161" s="44"/>
      <c r="L161" s="43">
        <v>3.7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76</v>
      </c>
      <c r="F163" s="43">
        <v>40</v>
      </c>
      <c r="G163" s="43">
        <v>0.66</v>
      </c>
      <c r="H163" s="43">
        <v>3.04</v>
      </c>
      <c r="I163" s="51" t="s">
        <v>149</v>
      </c>
      <c r="J163" s="43" t="s">
        <v>148</v>
      </c>
      <c r="K163" s="44"/>
      <c r="L163" s="43">
        <v>5.6</v>
      </c>
    </row>
    <row r="164" spans="1:12" ht="15" x14ac:dyDescent="0.25">
      <c r="A164" s="23"/>
      <c r="B164" s="15"/>
      <c r="C164" s="11"/>
      <c r="D164" s="6"/>
      <c r="E164" s="42" t="s">
        <v>150</v>
      </c>
      <c r="F164" s="43">
        <v>60</v>
      </c>
      <c r="G164" s="43">
        <v>0.6</v>
      </c>
      <c r="H164" s="43">
        <v>3</v>
      </c>
      <c r="I164" s="43">
        <v>29</v>
      </c>
      <c r="J164" s="43">
        <v>43</v>
      </c>
      <c r="K164" s="44">
        <v>58</v>
      </c>
      <c r="L164" s="43">
        <v>14.98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1.26</v>
      </c>
      <c r="H165" s="19">
        <f t="shared" si="78"/>
        <v>11.77</v>
      </c>
      <c r="I165" s="19">
        <f t="shared" si="78"/>
        <v>95.15</v>
      </c>
      <c r="J165" s="19">
        <f t="shared" si="78"/>
        <v>613.83000000000004</v>
      </c>
      <c r="K165" s="25"/>
      <c r="L165" s="19">
        <f t="shared" ref="L165" si="79">SUM(L158:L164)</f>
        <v>81.400000000000006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132</v>
      </c>
      <c r="F167" s="43">
        <v>200</v>
      </c>
      <c r="G167" s="43">
        <v>4</v>
      </c>
      <c r="H167" s="43">
        <v>6.1</v>
      </c>
      <c r="I167" s="43">
        <v>21.4</v>
      </c>
      <c r="J167" s="43">
        <v>158</v>
      </c>
      <c r="K167" s="44">
        <v>171</v>
      </c>
      <c r="L167" s="43">
        <v>11.31</v>
      </c>
    </row>
    <row r="168" spans="1:12" ht="15" x14ac:dyDescent="0.25">
      <c r="A168" s="23"/>
      <c r="B168" s="15"/>
      <c r="C168" s="11"/>
      <c r="D168" s="7" t="s">
        <v>28</v>
      </c>
      <c r="E168" s="42" t="s">
        <v>120</v>
      </c>
      <c r="F168" s="43">
        <v>90</v>
      </c>
      <c r="G168" s="43">
        <v>14.96</v>
      </c>
      <c r="H168" s="43">
        <v>8.89</v>
      </c>
      <c r="I168" s="43">
        <v>11.03</v>
      </c>
      <c r="J168" s="43">
        <v>180</v>
      </c>
      <c r="K168" s="44">
        <v>451</v>
      </c>
      <c r="L168" s="43">
        <v>39.35</v>
      </c>
    </row>
    <row r="169" spans="1:12" ht="15" x14ac:dyDescent="0.25">
      <c r="A169" s="23"/>
      <c r="B169" s="15"/>
      <c r="C169" s="11"/>
      <c r="D169" s="7" t="s">
        <v>29</v>
      </c>
      <c r="E169" s="42" t="s">
        <v>102</v>
      </c>
      <c r="F169" s="43">
        <v>100</v>
      </c>
      <c r="G169" s="43">
        <v>3.5</v>
      </c>
      <c r="H169" s="43">
        <v>4.0999999999999996</v>
      </c>
      <c r="I169" s="43">
        <v>23.5</v>
      </c>
      <c r="J169" s="43">
        <v>147</v>
      </c>
      <c r="K169" s="44">
        <v>516</v>
      </c>
      <c r="L169" s="43">
        <v>13</v>
      </c>
    </row>
    <row r="170" spans="1:12" ht="15" x14ac:dyDescent="0.25">
      <c r="A170" s="23"/>
      <c r="B170" s="15"/>
      <c r="C170" s="11"/>
      <c r="D170" s="7" t="s">
        <v>30</v>
      </c>
      <c r="E170" s="42" t="s">
        <v>117</v>
      </c>
      <c r="F170" s="43">
        <v>200</v>
      </c>
      <c r="G170" s="43"/>
      <c r="H170" s="43"/>
      <c r="I170" s="43">
        <v>10</v>
      </c>
      <c r="J170" s="43">
        <v>6</v>
      </c>
      <c r="K170" s="44"/>
      <c r="L170" s="43">
        <v>9</v>
      </c>
    </row>
    <row r="171" spans="1:12" ht="15" x14ac:dyDescent="0.25">
      <c r="A171" s="23"/>
      <c r="B171" s="15"/>
      <c r="C171" s="11"/>
      <c r="D171" s="7" t="s">
        <v>31</v>
      </c>
      <c r="E171" s="42" t="s">
        <v>118</v>
      </c>
      <c r="F171" s="43">
        <v>30</v>
      </c>
      <c r="G171" s="43">
        <v>2.2999999999999998</v>
      </c>
      <c r="H171" s="43">
        <v>0.3</v>
      </c>
      <c r="I171" s="43">
        <v>14.3</v>
      </c>
      <c r="J171" s="43">
        <v>70.8</v>
      </c>
      <c r="K171" s="44"/>
      <c r="L171" s="43">
        <v>2.2200000000000002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2.1</v>
      </c>
      <c r="H172" s="43">
        <v>0.32</v>
      </c>
      <c r="I172" s="43">
        <v>13.9</v>
      </c>
      <c r="J172" s="43">
        <v>65</v>
      </c>
      <c r="K172" s="44"/>
      <c r="L172" s="43">
        <v>1.98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26.860000000000003</v>
      </c>
      <c r="H175" s="19">
        <f t="shared" si="80"/>
        <v>19.71</v>
      </c>
      <c r="I175" s="19">
        <f t="shared" si="80"/>
        <v>94.13000000000001</v>
      </c>
      <c r="J175" s="19">
        <f t="shared" si="80"/>
        <v>626.79999999999995</v>
      </c>
      <c r="K175" s="25"/>
      <c r="L175" s="19">
        <f t="shared" ref="L175" si="81">SUM(L166:L174)</f>
        <v>76.86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1230</v>
      </c>
      <c r="G176" s="32">
        <f t="shared" ref="G176" si="82">G165+G175</f>
        <v>28.120000000000005</v>
      </c>
      <c r="H176" s="32">
        <f t="shared" ref="H176" si="83">H165+H175</f>
        <v>31.48</v>
      </c>
      <c r="I176" s="32">
        <f t="shared" ref="I176" si="84">I165+I175</f>
        <v>189.28000000000003</v>
      </c>
      <c r="J176" s="32">
        <f t="shared" ref="J176:L176" si="85">J165+J175</f>
        <v>1240.6300000000001</v>
      </c>
      <c r="K176" s="32"/>
      <c r="L176" s="32">
        <f t="shared" si="85"/>
        <v>158.26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150</v>
      </c>
      <c r="G177" s="40">
        <v>30</v>
      </c>
      <c r="H177" s="40">
        <v>26.6</v>
      </c>
      <c r="I177" s="40">
        <v>27.4</v>
      </c>
      <c r="J177" s="40">
        <v>478</v>
      </c>
      <c r="K177" s="41">
        <v>366</v>
      </c>
      <c r="L177" s="40">
        <v>52.3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3.6</v>
      </c>
      <c r="H179" s="43">
        <v>3.3</v>
      </c>
      <c r="I179" s="43">
        <v>13.7</v>
      </c>
      <c r="J179" s="43">
        <v>98</v>
      </c>
      <c r="K179" s="44">
        <v>693</v>
      </c>
      <c r="L179" s="43">
        <v>8.5</v>
      </c>
    </row>
    <row r="180" spans="1:12" ht="15" x14ac:dyDescent="0.25">
      <c r="A180" s="23"/>
      <c r="B180" s="15"/>
      <c r="C180" s="11"/>
      <c r="D180" s="7" t="s">
        <v>23</v>
      </c>
      <c r="E180" s="42" t="s">
        <v>75</v>
      </c>
      <c r="F180" s="43">
        <v>50</v>
      </c>
      <c r="G180" s="43">
        <v>3.9</v>
      </c>
      <c r="H180" s="43">
        <v>0.48</v>
      </c>
      <c r="I180" s="43">
        <v>23.9</v>
      </c>
      <c r="J180" s="43">
        <v>118</v>
      </c>
      <c r="K180" s="44"/>
      <c r="L180" s="43">
        <v>3.7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79</v>
      </c>
      <c r="F182" s="43">
        <v>15</v>
      </c>
      <c r="G182" s="43">
        <v>0.15</v>
      </c>
      <c r="H182" s="43">
        <v>10.87</v>
      </c>
      <c r="I182" s="43">
        <v>0.21</v>
      </c>
      <c r="J182" s="43">
        <v>99</v>
      </c>
      <c r="K182" s="44">
        <v>42</v>
      </c>
      <c r="L182" s="43">
        <v>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415</v>
      </c>
      <c r="G184" s="19">
        <f t="shared" ref="G184:J184" si="86">SUM(G177:G183)</f>
        <v>37.65</v>
      </c>
      <c r="H184" s="19">
        <f t="shared" si="86"/>
        <v>41.25</v>
      </c>
      <c r="I184" s="19">
        <f t="shared" si="86"/>
        <v>65.209999999999994</v>
      </c>
      <c r="J184" s="19">
        <f t="shared" si="86"/>
        <v>793</v>
      </c>
      <c r="K184" s="25"/>
      <c r="L184" s="19">
        <f t="shared" ref="L184" si="87">SUM(L177:L183)</f>
        <v>73.5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133</v>
      </c>
      <c r="F186" s="43">
        <v>200</v>
      </c>
      <c r="G186" s="43">
        <v>4.5999999999999996</v>
      </c>
      <c r="H186" s="43">
        <v>4.28</v>
      </c>
      <c r="I186" s="43">
        <v>16.600000000000001</v>
      </c>
      <c r="J186" s="43">
        <v>123</v>
      </c>
      <c r="K186" s="44">
        <v>139</v>
      </c>
      <c r="L186" s="43">
        <v>15.68</v>
      </c>
    </row>
    <row r="187" spans="1:12" ht="15" x14ac:dyDescent="0.25">
      <c r="A187" s="23"/>
      <c r="B187" s="15"/>
      <c r="C187" s="11"/>
      <c r="D187" s="7" t="s">
        <v>28</v>
      </c>
      <c r="E187" s="42" t="s">
        <v>134</v>
      </c>
      <c r="F187" s="43">
        <v>90</v>
      </c>
      <c r="G187" s="43">
        <v>16.649999999999999</v>
      </c>
      <c r="H187" s="43">
        <v>12.15</v>
      </c>
      <c r="I187" s="43">
        <v>16.309999999999999</v>
      </c>
      <c r="J187" s="43" t="s">
        <v>135</v>
      </c>
      <c r="K187" s="44">
        <v>451</v>
      </c>
      <c r="L187" s="43">
        <v>39.35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1.8</v>
      </c>
      <c r="H188" s="43">
        <v>10.37</v>
      </c>
      <c r="I188" s="43">
        <v>10.7</v>
      </c>
      <c r="J188" s="43" t="s">
        <v>136</v>
      </c>
      <c r="K188" s="44">
        <v>478</v>
      </c>
      <c r="L188" s="43">
        <v>15.6</v>
      </c>
    </row>
    <row r="189" spans="1:12" ht="15" x14ac:dyDescent="0.25">
      <c r="A189" s="23"/>
      <c r="B189" s="15"/>
      <c r="C189" s="11"/>
      <c r="D189" s="7" t="s">
        <v>30</v>
      </c>
      <c r="E189" s="42" t="s">
        <v>137</v>
      </c>
      <c r="F189" s="43">
        <v>200</v>
      </c>
      <c r="G189" s="43"/>
      <c r="H189" s="43"/>
      <c r="I189" s="43">
        <v>10</v>
      </c>
      <c r="J189" s="43">
        <v>6</v>
      </c>
      <c r="K189" s="44"/>
      <c r="L189" s="43" t="s">
        <v>151</v>
      </c>
    </row>
    <row r="190" spans="1:12" ht="15" x14ac:dyDescent="0.25">
      <c r="A190" s="23"/>
      <c r="B190" s="15"/>
      <c r="C190" s="11"/>
      <c r="D190" s="7" t="s">
        <v>31</v>
      </c>
      <c r="E190" s="42" t="s">
        <v>138</v>
      </c>
      <c r="F190" s="43">
        <v>30</v>
      </c>
      <c r="G190" s="43">
        <v>2.2999999999999998</v>
      </c>
      <c r="H190" s="43">
        <v>0.3</v>
      </c>
      <c r="I190" s="51" t="s">
        <v>139</v>
      </c>
      <c r="J190" s="43">
        <v>70.8</v>
      </c>
      <c r="K190" s="44"/>
      <c r="L190" s="43">
        <v>2.2200000000000002</v>
      </c>
    </row>
    <row r="191" spans="1:12" ht="15" x14ac:dyDescent="0.25">
      <c r="A191" s="23"/>
      <c r="B191" s="15"/>
      <c r="C191" s="11"/>
      <c r="D191" s="7" t="s">
        <v>32</v>
      </c>
      <c r="E191" s="42" t="s">
        <v>140</v>
      </c>
      <c r="F191" s="43">
        <v>30</v>
      </c>
      <c r="G191" s="43">
        <v>2.1</v>
      </c>
      <c r="H191" s="43">
        <v>0.32</v>
      </c>
      <c r="I191" s="43">
        <v>13.9</v>
      </c>
      <c r="J191" s="43">
        <v>65</v>
      </c>
      <c r="K191" s="44"/>
      <c r="L191" s="43">
        <v>1.98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27.450000000000003</v>
      </c>
      <c r="H194" s="19">
        <f t="shared" si="88"/>
        <v>27.419999999999998</v>
      </c>
      <c r="I194" s="19">
        <f t="shared" si="88"/>
        <v>67.510000000000005</v>
      </c>
      <c r="J194" s="19">
        <f t="shared" si="88"/>
        <v>264.8</v>
      </c>
      <c r="K194" s="25"/>
      <c r="L194" s="19">
        <f t="shared" ref="L194" si="89">SUM(L185:L193)</f>
        <v>74.83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1115</v>
      </c>
      <c r="G195" s="32">
        <f t="shared" ref="G195" si="90">G184+G194</f>
        <v>65.099999999999994</v>
      </c>
      <c r="H195" s="32">
        <f t="shared" ref="H195" si="91">H184+H194</f>
        <v>68.67</v>
      </c>
      <c r="I195" s="32">
        <f t="shared" ref="I195" si="92">I184+I194</f>
        <v>132.72</v>
      </c>
      <c r="J195" s="32">
        <f t="shared" ref="J195:L195" si="93">J184+J194</f>
        <v>1057.8</v>
      </c>
      <c r="K195" s="32"/>
      <c r="L195" s="32">
        <f t="shared" si="93"/>
        <v>148.32999999999998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1063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48.355999999999995</v>
      </c>
      <c r="H196" s="34">
        <f t="shared" si="94"/>
        <v>39.153000000000006</v>
      </c>
      <c r="I196" s="34">
        <f t="shared" si="94"/>
        <v>170.99200000000002</v>
      </c>
      <c r="J196" s="34">
        <f t="shared" si="94"/>
        <v>1202.6590000000001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151.89899999999997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2023-10-16T04:22:51Z</dcterms:modified>
</cp:coreProperties>
</file>